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2)" sheetId="1" r:id="rId1"/>
    <sheet name="Sheet2" sheetId="2" r:id="rId2"/>
    <sheet name="Sheet3" sheetId="3" r:id="rId3"/>
  </sheets>
  <definedNames/>
  <calcPr fullCalcOnLoad="1"/>
</workbook>
</file>

<file path=xl/sharedStrings.xml><?xml version="1.0" encoding="utf-8"?>
<sst xmlns="http://schemas.openxmlformats.org/spreadsheetml/2006/main" count="33" uniqueCount="31">
  <si>
    <t>tip serviciu paraclinic</t>
  </si>
  <si>
    <t>LABORATOR total,din care:</t>
  </si>
  <si>
    <t>RADIOLOGIE total,din care:</t>
  </si>
  <si>
    <t>TOTAL</t>
  </si>
  <si>
    <t xml:space="preserve">   a)-analize laborator</t>
  </si>
  <si>
    <t>NOTA DE FUNDAMENTARE</t>
  </si>
  <si>
    <t xml:space="preserve">   b)-ex.histopatologice si citologice</t>
  </si>
  <si>
    <t>mii lei</t>
  </si>
  <si>
    <t>%</t>
  </si>
  <si>
    <t>Director al Directiei Economice</t>
  </si>
  <si>
    <t>Director al Directiei Relatii contractuale</t>
  </si>
  <si>
    <t xml:space="preserve">   c)-radiologie -imagistica medicala</t>
  </si>
  <si>
    <t xml:space="preserve">   d)explorari functionale </t>
  </si>
  <si>
    <t xml:space="preserve">   e)-ecografii( serv.clinice)</t>
  </si>
  <si>
    <t xml:space="preserve">   g)-radiografii dentare</t>
  </si>
  <si>
    <t>ec.Termegan Liliana</t>
  </si>
  <si>
    <t>CASA DE ASIGURARI DE SANATATE DAMBOVITA</t>
  </si>
  <si>
    <t>ec Sandu Niculina</t>
  </si>
  <si>
    <t xml:space="preserve">                                                  Director general</t>
  </si>
  <si>
    <t xml:space="preserve">   f)-ecografii (med.fam.)</t>
  </si>
  <si>
    <t xml:space="preserve">                                                  jr.Sima Cristina</t>
  </si>
  <si>
    <t>ec.Dinca Agnes</t>
  </si>
  <si>
    <t>Intocmit,</t>
  </si>
  <si>
    <t>Compartiment contractare serv.paraclinice</t>
  </si>
  <si>
    <t>Sef Serviciu Decontare servicii medicale</t>
  </si>
  <si>
    <t>dr.Marin Danela Valentina</t>
  </si>
  <si>
    <t>configuratia sumelor propuse pentru contractare pentru luna MAI-DECEMBRIE  2022</t>
  </si>
  <si>
    <t>29.04.2022</t>
  </si>
  <si>
    <t xml:space="preserve">configuratia sumelor propuse pentru contractare pentru luna APRILIE  2022 </t>
  </si>
  <si>
    <t>privind repartizarea pentru perioada mai-decembrie  2022, a sumei de 6.390,51  mii lei, pe tipuri de servicii paraclinice,din cadrul fondului "asistentei medicale pentru specialitati paraclinice (activitate curenta)",conform Filei de Buget a CNAS nr. P 2.450/ 28.03.2022 inregistrata la CAS Dambovita la nr.  2.851 / 28.03.2022</t>
  </si>
  <si>
    <t xml:space="preserve"> -Total fond disponibil pentru anul 2022: 10.887,91 mii lei,conform filei de buget nr. 2.450 /28.03.2022 din care  4.505,91 mii lei, aferent trimestrului I al anului 2022 si 984 mii lei aferent lunii aprilie 2022, conform File de Buget nr. P 2.574/31.03.2022  inregistrata la CAS D-ta la nr. 2.976 /31.03.2022.  Diferenta de credite de angajament  de  6.382 mii lei se cumuleaza cu suma de  8,50 mii lei ramasi neconsumati din luna martie 2022 si se repartizeaza furnizorilor conform punctajelor obtinute la reevaluare din luna aprilie 2022 pe baza criterilor privind selecţia furnizorilor de servicii medicale paraclinice, repartizarea sumelor şi defalcarea )numărului de investigaţii paraclinice. Suma neutilizata din luna martie 2022 - 8,50 mii lei nu a fost contractata prin act adiţional cu furnizorii de servicii medicale paraclinice care în aceeaşi lună şi-au epuizat valoarea de contract,conform art.2(4) din Ordinului MS/CNAS  nr. 1068/627/2021 , deoarece suma cuvenita fiecarui furnizor din redistribuirea economiei nu ar fi fost egala nici macar cu echivalentul valorii unui bilet de analize medicale de laborator.</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</si>
</sst>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s>
  <fonts count="37">
    <font>
      <sz val="10"/>
      <name val="Arial"/>
      <family val="0"/>
    </font>
    <font>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ck"/>
      <right style="thick"/>
      <top style="thick"/>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9">
    <xf numFmtId="0" fontId="0" fillId="0" borderId="0" xfId="0" applyAlignment="1">
      <alignment/>
    </xf>
    <xf numFmtId="0" fontId="1" fillId="0" borderId="0" xfId="0" applyFont="1" applyAlignment="1">
      <alignment/>
    </xf>
    <xf numFmtId="14" fontId="1" fillId="0" borderId="0" xfId="0" applyNumberFormat="1" applyFont="1" applyAlignment="1">
      <alignment/>
    </xf>
    <xf numFmtId="0" fontId="2" fillId="0" borderId="0" xfId="0" applyFont="1" applyAlignment="1">
      <alignment/>
    </xf>
    <xf numFmtId="0" fontId="0" fillId="0" borderId="0" xfId="0" applyFont="1" applyAlignment="1">
      <alignment/>
    </xf>
    <xf numFmtId="0" fontId="0" fillId="0" borderId="0" xfId="0" applyFont="1" applyAlignment="1">
      <alignment horizontal="center" vertical="justify"/>
    </xf>
    <xf numFmtId="0" fontId="2" fillId="0" borderId="10" xfId="0" applyFont="1" applyBorder="1" applyAlignment="1">
      <alignment horizontal="center" vertical="center"/>
    </xf>
    <xf numFmtId="0" fontId="2"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horizontal="center" vertical="justify"/>
    </xf>
    <xf numFmtId="0" fontId="0" fillId="0" borderId="11" xfId="0" applyFont="1" applyFill="1" applyBorder="1" applyAlignment="1">
      <alignment horizontal="center" vertical="justify"/>
    </xf>
    <xf numFmtId="0" fontId="2" fillId="0" borderId="12" xfId="0" applyFont="1" applyBorder="1" applyAlignment="1">
      <alignment/>
    </xf>
    <xf numFmtId="4" fontId="0" fillId="0" borderId="12" xfId="0" applyNumberFormat="1" applyFont="1" applyBorder="1" applyAlignment="1">
      <alignment/>
    </xf>
    <xf numFmtId="0" fontId="0" fillId="0" borderId="11" xfId="0" applyFont="1" applyBorder="1" applyAlignment="1">
      <alignment/>
    </xf>
    <xf numFmtId="4" fontId="0" fillId="0" borderId="11" xfId="0" applyNumberFormat="1" applyFont="1" applyBorder="1" applyAlignment="1">
      <alignment/>
    </xf>
    <xf numFmtId="4" fontId="0" fillId="0" borderId="11" xfId="0" applyNumberFormat="1" applyFont="1" applyFill="1" applyBorder="1" applyAlignment="1">
      <alignment/>
    </xf>
    <xf numFmtId="0" fontId="0" fillId="0" borderId="12" xfId="0" applyFont="1" applyBorder="1" applyAlignment="1">
      <alignment/>
    </xf>
    <xf numFmtId="4" fontId="0" fillId="0" borderId="12" xfId="0" applyNumberFormat="1" applyFont="1" applyFill="1" applyBorder="1" applyAlignment="1">
      <alignment/>
    </xf>
    <xf numFmtId="0" fontId="0" fillId="0" borderId="12" xfId="0" applyFont="1" applyBorder="1" applyAlignment="1">
      <alignment vertical="justify"/>
    </xf>
    <xf numFmtId="0" fontId="0" fillId="0" borderId="11" xfId="0" applyFont="1" applyBorder="1" applyAlignment="1">
      <alignment vertical="justify"/>
    </xf>
    <xf numFmtId="0" fontId="0" fillId="0" borderId="13" xfId="0" applyFont="1" applyBorder="1" applyAlignment="1">
      <alignment/>
    </xf>
    <xf numFmtId="4" fontId="0" fillId="0" borderId="13" xfId="0" applyNumberFormat="1" applyFont="1" applyBorder="1" applyAlignment="1">
      <alignment/>
    </xf>
    <xf numFmtId="4" fontId="0" fillId="0" borderId="13" xfId="0" applyNumberFormat="1" applyFont="1" applyFill="1" applyBorder="1" applyAlignment="1">
      <alignment/>
    </xf>
    <xf numFmtId="0" fontId="2" fillId="0" borderId="14" xfId="0" applyFont="1" applyBorder="1" applyAlignment="1">
      <alignment/>
    </xf>
    <xf numFmtId="4" fontId="2" fillId="0" borderId="14" xfId="0" applyNumberFormat="1" applyFont="1" applyBorder="1" applyAlignment="1">
      <alignment/>
    </xf>
    <xf numFmtId="4" fontId="0" fillId="0" borderId="14" xfId="0" applyNumberFormat="1" applyFont="1" applyBorder="1" applyAlignment="1">
      <alignment/>
    </xf>
    <xf numFmtId="0" fontId="0" fillId="0" borderId="0" xfId="0" applyFont="1" applyAlignment="1">
      <alignment vertical="justify"/>
    </xf>
    <xf numFmtId="14" fontId="0" fillId="0" borderId="0" xfId="0" applyNumberFormat="1" applyFont="1" applyAlignment="1">
      <alignment/>
    </xf>
    <xf numFmtId="0" fontId="0" fillId="0" borderId="0" xfId="0" applyFont="1" applyAlignment="1">
      <alignment horizontal="right" vertical="justify" indent="1"/>
    </xf>
    <xf numFmtId="0" fontId="2" fillId="0" borderId="0" xfId="0" applyFont="1" applyAlignment="1">
      <alignment horizontal="center"/>
    </xf>
    <xf numFmtId="0" fontId="2" fillId="0" borderId="10" xfId="0" applyFont="1" applyFill="1" applyBorder="1" applyAlignment="1">
      <alignment horizontal="center" vertical="justify"/>
    </xf>
    <xf numFmtId="0" fontId="2" fillId="0" borderId="10" xfId="0" applyFont="1" applyBorder="1" applyAlignment="1">
      <alignment horizontal="center" vertical="justify"/>
    </xf>
    <xf numFmtId="0" fontId="2" fillId="0" borderId="10" xfId="0" applyFont="1" applyBorder="1" applyAlignment="1">
      <alignment horizontal="center" vertical="center"/>
    </xf>
    <xf numFmtId="0" fontId="0" fillId="0" borderId="10" xfId="0" applyFont="1" applyBorder="1" applyAlignment="1">
      <alignment horizontal="center" vertical="justify"/>
    </xf>
    <xf numFmtId="0" fontId="0" fillId="0" borderId="0" xfId="0" applyFont="1" applyBorder="1" applyAlignment="1">
      <alignment vertical="justify" wrapText="1"/>
    </xf>
    <xf numFmtId="0" fontId="0" fillId="0" borderId="0" xfId="0" applyFont="1" applyAlignment="1">
      <alignment vertical="justify" wrapText="1"/>
    </xf>
    <xf numFmtId="0" fontId="0" fillId="0" borderId="0" xfId="0" applyFont="1" applyAlignment="1">
      <alignment vertical="justify"/>
    </xf>
    <xf numFmtId="0" fontId="0" fillId="0" borderId="0" xfId="0" applyFont="1" applyAlignment="1">
      <alignment horizontal="center" vertical="justify"/>
    </xf>
    <xf numFmtId="14" fontId="0" fillId="0" borderId="0" xfId="0" applyNumberFormat="1"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0"/>
  <sheetViews>
    <sheetView tabSelected="1" zoomScalePageLayoutView="0" workbookViewId="0" topLeftCell="A1">
      <selection activeCell="L22" sqref="L22"/>
    </sheetView>
  </sheetViews>
  <sheetFormatPr defaultColWidth="9.140625" defaultRowHeight="12.75"/>
  <cols>
    <col min="1" max="1" width="30.28125" style="0" customWidth="1"/>
    <col min="2" max="2" width="12.7109375" style="0" customWidth="1"/>
    <col min="3" max="3" width="13.421875" style="0" customWidth="1"/>
    <col min="4" max="4" width="11.421875" style="0" customWidth="1"/>
    <col min="5" max="5" width="16.421875" style="0" customWidth="1"/>
    <col min="7" max="7" width="10.140625" style="0" bestFit="1" customWidth="1"/>
    <col min="10" max="10" width="9.8515625" style="0" customWidth="1"/>
  </cols>
  <sheetData>
    <row r="1" spans="1:7" ht="12.75">
      <c r="A1" s="3" t="s">
        <v>16</v>
      </c>
      <c r="B1" s="4"/>
      <c r="C1" s="4"/>
      <c r="D1" s="4"/>
      <c r="E1" s="4"/>
      <c r="F1" s="4"/>
      <c r="G1" s="4"/>
    </row>
    <row r="2" spans="1:7" ht="12.75">
      <c r="A2" s="4"/>
      <c r="B2" s="4"/>
      <c r="C2" s="4"/>
      <c r="D2" s="4"/>
      <c r="E2" s="4"/>
      <c r="F2" s="4"/>
      <c r="G2" s="4"/>
    </row>
    <row r="3" spans="1:7" ht="12.75">
      <c r="A3" s="29" t="s">
        <v>5</v>
      </c>
      <c r="B3" s="29"/>
      <c r="C3" s="29"/>
      <c r="D3" s="29"/>
      <c r="E3" s="29"/>
      <c r="F3" s="4"/>
      <c r="G3" s="4"/>
    </row>
    <row r="4" spans="1:7" ht="12.75">
      <c r="A4" s="37" t="s">
        <v>29</v>
      </c>
      <c r="B4" s="37"/>
      <c r="C4" s="37"/>
      <c r="D4" s="37"/>
      <c r="E4" s="37"/>
      <c r="F4" s="4"/>
      <c r="G4" s="4"/>
    </row>
    <row r="5" spans="1:7" ht="12.75">
      <c r="A5" s="37"/>
      <c r="B5" s="37"/>
      <c r="C5" s="37"/>
      <c r="D5" s="37"/>
      <c r="E5" s="37"/>
      <c r="F5" s="4"/>
      <c r="G5" s="4"/>
    </row>
    <row r="6" spans="1:7" ht="26.25" customHeight="1" thickBot="1">
      <c r="A6" s="37"/>
      <c r="B6" s="37"/>
      <c r="C6" s="37"/>
      <c r="D6" s="37"/>
      <c r="E6" s="37"/>
      <c r="F6" s="4"/>
      <c r="G6" s="4"/>
    </row>
    <row r="7" spans="1:7" ht="1.5" customHeight="1" hidden="1" thickBot="1">
      <c r="A7" s="5"/>
      <c r="B7" s="5"/>
      <c r="C7" s="5"/>
      <c r="D7" s="5"/>
      <c r="E7" s="5"/>
      <c r="F7" s="4"/>
      <c r="G7" s="4"/>
    </row>
    <row r="8" spans="1:7" ht="13.5" customHeight="1" thickBot="1">
      <c r="A8" s="32" t="s">
        <v>0</v>
      </c>
      <c r="B8" s="30" t="s">
        <v>28</v>
      </c>
      <c r="C8" s="31"/>
      <c r="D8" s="30" t="s">
        <v>26</v>
      </c>
      <c r="E8" s="33"/>
      <c r="F8" s="4"/>
      <c r="G8" s="4"/>
    </row>
    <row r="9" spans="1:7" ht="27" customHeight="1" thickBot="1">
      <c r="A9" s="32"/>
      <c r="B9" s="30"/>
      <c r="C9" s="31"/>
      <c r="D9" s="33"/>
      <c r="E9" s="33"/>
      <c r="F9" s="4"/>
      <c r="G9" s="4"/>
    </row>
    <row r="10" spans="1:7" ht="15" customHeight="1" thickBot="1">
      <c r="A10" s="32"/>
      <c r="B10" s="6" t="s">
        <v>7</v>
      </c>
      <c r="C10" s="6" t="s">
        <v>8</v>
      </c>
      <c r="D10" s="7" t="s">
        <v>7</v>
      </c>
      <c r="E10" s="6" t="s">
        <v>8</v>
      </c>
      <c r="F10" s="4"/>
      <c r="G10" s="4"/>
    </row>
    <row r="11" spans="1:7" ht="10.5" customHeight="1">
      <c r="A11" s="8">
        <v>0</v>
      </c>
      <c r="B11" s="9">
        <v>1</v>
      </c>
      <c r="C11" s="9">
        <v>2</v>
      </c>
      <c r="D11" s="10">
        <v>3</v>
      </c>
      <c r="E11" s="9">
        <v>4</v>
      </c>
      <c r="F11" s="4"/>
      <c r="G11" s="4"/>
    </row>
    <row r="12" spans="1:7" ht="12.75">
      <c r="A12" s="11" t="s">
        <v>1</v>
      </c>
      <c r="B12" s="12">
        <f>B13+B14</f>
        <v>525.26</v>
      </c>
      <c r="C12" s="12">
        <f>B12/$B$21*100</f>
        <v>53.38008130081301</v>
      </c>
      <c r="D12" s="12">
        <f>D13+D14</f>
        <v>3411.255</v>
      </c>
      <c r="E12" s="12">
        <f aca="true" t="shared" si="0" ref="E12:E20">D12/$D$21*100</f>
        <v>53.38005368902772</v>
      </c>
      <c r="F12" s="4"/>
      <c r="G12" s="4"/>
    </row>
    <row r="13" spans="1:7" ht="12.75">
      <c r="A13" s="13" t="s">
        <v>4</v>
      </c>
      <c r="B13" s="14">
        <v>524.06</v>
      </c>
      <c r="C13" s="12">
        <f aca="true" t="shared" si="1" ref="C13:C20">B13/$B$21*100</f>
        <v>53.258130081300806</v>
      </c>
      <c r="D13" s="15">
        <v>3403.585</v>
      </c>
      <c r="E13" s="12">
        <f t="shared" si="0"/>
        <v>53.26003187541517</v>
      </c>
      <c r="F13" s="4"/>
      <c r="G13" s="4"/>
    </row>
    <row r="14" spans="1:7" ht="12.75">
      <c r="A14" s="16" t="s">
        <v>6</v>
      </c>
      <c r="B14" s="12">
        <v>1.2</v>
      </c>
      <c r="C14" s="12">
        <f t="shared" si="1"/>
        <v>0.12195121951219512</v>
      </c>
      <c r="D14" s="17">
        <v>7.67</v>
      </c>
      <c r="E14" s="12">
        <f t="shared" si="0"/>
        <v>0.12002181361253925</v>
      </c>
      <c r="F14" s="4"/>
      <c r="G14" s="4"/>
    </row>
    <row r="15" spans="1:7" ht="12.75">
      <c r="A15" s="11" t="s">
        <v>2</v>
      </c>
      <c r="B15" s="12">
        <f>B16+B17+B18+B19+B20</f>
        <v>458.74</v>
      </c>
      <c r="C15" s="12">
        <f t="shared" si="1"/>
        <v>46.61991869918699</v>
      </c>
      <c r="D15" s="12">
        <f>D16+D17+D18+D19+D20</f>
        <v>2979.2499999999995</v>
      </c>
      <c r="E15" s="12">
        <f t="shared" si="0"/>
        <v>46.619946310972296</v>
      </c>
      <c r="F15" s="4"/>
      <c r="G15" s="4"/>
    </row>
    <row r="16" spans="1:7" ht="12" customHeight="1">
      <c r="A16" s="18" t="s">
        <v>11</v>
      </c>
      <c r="B16" s="12">
        <v>452.59</v>
      </c>
      <c r="C16" s="12">
        <f t="shared" si="1"/>
        <v>45.99491869918699</v>
      </c>
      <c r="D16" s="17">
        <v>2938.99</v>
      </c>
      <c r="E16" s="12">
        <f t="shared" si="0"/>
        <v>45.989949151123426</v>
      </c>
      <c r="F16" s="4"/>
      <c r="G16" s="4"/>
    </row>
    <row r="17" spans="1:7" ht="12.75">
      <c r="A17" s="19" t="s">
        <v>12</v>
      </c>
      <c r="B17" s="12">
        <v>0</v>
      </c>
      <c r="C17" s="12">
        <f t="shared" si="1"/>
        <v>0</v>
      </c>
      <c r="D17" s="17">
        <v>0</v>
      </c>
      <c r="E17" s="12">
        <f t="shared" si="0"/>
        <v>0</v>
      </c>
      <c r="F17" s="4"/>
      <c r="G17" s="4"/>
    </row>
    <row r="18" spans="1:7" ht="12.75">
      <c r="A18" s="16" t="s">
        <v>13</v>
      </c>
      <c r="B18" s="12">
        <v>5.85</v>
      </c>
      <c r="C18" s="12">
        <f t="shared" si="1"/>
        <v>0.5945121951219512</v>
      </c>
      <c r="D18" s="17">
        <v>37.7</v>
      </c>
      <c r="E18" s="12">
        <f t="shared" si="0"/>
        <v>0.5899377279260404</v>
      </c>
      <c r="F18" s="4"/>
      <c r="G18" s="4"/>
    </row>
    <row r="19" spans="1:7" ht="12.75">
      <c r="A19" s="16" t="s">
        <v>19</v>
      </c>
      <c r="B19" s="12">
        <v>0</v>
      </c>
      <c r="C19" s="12">
        <f t="shared" si="1"/>
        <v>0</v>
      </c>
      <c r="D19" s="17">
        <v>0</v>
      </c>
      <c r="E19" s="12">
        <f t="shared" si="0"/>
        <v>0</v>
      </c>
      <c r="F19" s="4"/>
      <c r="G19" s="4"/>
    </row>
    <row r="20" spans="1:7" ht="13.5" thickBot="1">
      <c r="A20" s="20" t="s">
        <v>14</v>
      </c>
      <c r="B20" s="21">
        <v>0.3</v>
      </c>
      <c r="C20" s="12">
        <f t="shared" si="1"/>
        <v>0.03048780487804878</v>
      </c>
      <c r="D20" s="22">
        <v>2.56</v>
      </c>
      <c r="E20" s="21">
        <f t="shared" si="0"/>
        <v>0.040059431922829264</v>
      </c>
      <c r="F20" s="4"/>
      <c r="G20" s="4"/>
    </row>
    <row r="21" spans="1:7" ht="14.25" thickBot="1" thickTop="1">
      <c r="A21" s="23" t="s">
        <v>3</v>
      </c>
      <c r="B21" s="24">
        <f>B12+B15</f>
        <v>984</v>
      </c>
      <c r="C21" s="25">
        <f>C12+C15</f>
        <v>100</v>
      </c>
      <c r="D21" s="24">
        <f>D12+D15</f>
        <v>6390.504999999999</v>
      </c>
      <c r="E21" s="24">
        <f>E12+E15</f>
        <v>100.00000000000001</v>
      </c>
      <c r="F21" s="4"/>
      <c r="G21" s="4"/>
    </row>
    <row r="22" spans="1:7" ht="155.25" customHeight="1" thickTop="1">
      <c r="A22" s="34" t="s">
        <v>30</v>
      </c>
      <c r="B22" s="35"/>
      <c r="C22" s="35"/>
      <c r="D22" s="35"/>
      <c r="E22" s="35"/>
      <c r="F22" s="4"/>
      <c r="G22" s="4"/>
    </row>
    <row r="23" spans="1:7" ht="11.25" customHeight="1">
      <c r="A23" s="28"/>
      <c r="B23" s="26"/>
      <c r="C23" s="26"/>
      <c r="D23" s="26"/>
      <c r="E23" s="26"/>
      <c r="F23" s="4"/>
      <c r="G23" s="4"/>
    </row>
    <row r="24" spans="1:7" ht="12" customHeight="1">
      <c r="A24" s="36" t="s">
        <v>18</v>
      </c>
      <c r="B24" s="36"/>
      <c r="C24" s="36"/>
      <c r="D24" s="36"/>
      <c r="E24" s="26"/>
      <c r="F24" s="4"/>
      <c r="G24" s="4"/>
    </row>
    <row r="25" spans="1:7" ht="11.25" customHeight="1">
      <c r="A25" s="4" t="s">
        <v>20</v>
      </c>
      <c r="B25" s="4"/>
      <c r="C25" s="4"/>
      <c r="D25" s="4"/>
      <c r="E25" s="4"/>
      <c r="F25" s="4"/>
      <c r="G25" s="4"/>
    </row>
    <row r="26" spans="1:7" ht="11.25" customHeight="1">
      <c r="A26" s="4"/>
      <c r="B26" s="4"/>
      <c r="C26" s="4"/>
      <c r="D26" s="4"/>
      <c r="E26" s="4"/>
      <c r="F26" s="4"/>
      <c r="G26" s="4"/>
    </row>
    <row r="27" spans="1:7" ht="12.75">
      <c r="A27" s="4"/>
      <c r="B27" s="4"/>
      <c r="C27" s="4"/>
      <c r="D27" s="4"/>
      <c r="E27" s="4"/>
      <c r="F27" s="4"/>
      <c r="G27" s="4"/>
    </row>
    <row r="28" spans="1:7" ht="12.75" customHeight="1">
      <c r="A28" s="4" t="s">
        <v>9</v>
      </c>
      <c r="B28" s="4"/>
      <c r="C28" s="4"/>
      <c r="D28" s="4"/>
      <c r="E28" s="4" t="s">
        <v>10</v>
      </c>
      <c r="F28" s="4"/>
      <c r="G28" s="4"/>
    </row>
    <row r="29" spans="1:7" ht="12.75" customHeight="1">
      <c r="A29" s="4" t="s">
        <v>17</v>
      </c>
      <c r="B29" s="4"/>
      <c r="C29" s="4"/>
      <c r="D29" s="4"/>
      <c r="E29" s="4" t="s">
        <v>21</v>
      </c>
      <c r="F29" s="4"/>
      <c r="G29" s="4"/>
    </row>
    <row r="30" spans="1:7" ht="12.75" customHeight="1">
      <c r="A30" s="4"/>
      <c r="B30" s="4"/>
      <c r="C30" s="4"/>
      <c r="D30" s="4"/>
      <c r="E30" s="4"/>
      <c r="F30" s="4"/>
      <c r="G30" s="4"/>
    </row>
    <row r="31" spans="1:7" ht="12.75" customHeight="1">
      <c r="A31" s="4"/>
      <c r="B31" s="4"/>
      <c r="C31" s="4"/>
      <c r="D31" s="4"/>
      <c r="E31" s="4"/>
      <c r="F31" s="4"/>
      <c r="G31" s="4"/>
    </row>
    <row r="32" spans="1:7" ht="12.75" customHeight="1">
      <c r="A32" s="4"/>
      <c r="B32" s="4"/>
      <c r="C32" s="4"/>
      <c r="D32" s="4"/>
      <c r="E32" s="4"/>
      <c r="F32" s="4"/>
      <c r="G32" s="4"/>
    </row>
    <row r="33" spans="1:7" ht="12.75" customHeight="1">
      <c r="A33" s="4"/>
      <c r="B33" s="4" t="s">
        <v>24</v>
      </c>
      <c r="C33" s="4"/>
      <c r="D33" s="27"/>
      <c r="E33" s="4"/>
      <c r="F33" s="27"/>
      <c r="G33" s="4"/>
    </row>
    <row r="34" spans="1:10" ht="12.75" customHeight="1">
      <c r="A34" s="4"/>
      <c r="B34" s="4" t="s">
        <v>25</v>
      </c>
      <c r="C34" s="4"/>
      <c r="D34" s="27"/>
      <c r="E34" s="4"/>
      <c r="F34" s="27"/>
      <c r="G34" s="4" t="s">
        <v>22</v>
      </c>
      <c r="H34" s="4"/>
      <c r="I34" s="4"/>
      <c r="J34" s="4"/>
    </row>
    <row r="35" spans="1:10" ht="12.75" customHeight="1">
      <c r="A35" s="4"/>
      <c r="B35" s="4"/>
      <c r="C35" s="4"/>
      <c r="D35" s="4"/>
      <c r="E35" s="4"/>
      <c r="F35" s="27"/>
      <c r="G35" s="4" t="s">
        <v>23</v>
      </c>
      <c r="H35" s="4"/>
      <c r="I35" s="4"/>
      <c r="J35" s="4"/>
    </row>
    <row r="36" spans="1:10" ht="12.75" customHeight="1">
      <c r="A36" s="4"/>
      <c r="B36" s="4"/>
      <c r="C36" s="4"/>
      <c r="D36" s="4"/>
      <c r="E36" s="4"/>
      <c r="F36" s="4"/>
      <c r="G36" s="4" t="s">
        <v>15</v>
      </c>
      <c r="H36" s="27"/>
      <c r="I36" s="4"/>
      <c r="J36" s="4"/>
    </row>
    <row r="37" spans="1:10" ht="12.75">
      <c r="A37" s="4"/>
      <c r="B37" s="4"/>
      <c r="C37" s="27"/>
      <c r="D37" s="4"/>
      <c r="E37" s="4"/>
      <c r="F37" s="4"/>
      <c r="G37" s="1"/>
      <c r="H37" s="2"/>
      <c r="I37" s="1"/>
      <c r="J37" s="1"/>
    </row>
    <row r="38" spans="1:7" ht="12.75">
      <c r="A38" s="4"/>
      <c r="B38" s="4"/>
      <c r="C38" s="4"/>
      <c r="D38" s="4"/>
      <c r="E38" s="38" t="s">
        <v>27</v>
      </c>
      <c r="F38" s="4"/>
      <c r="G38" s="4"/>
    </row>
    <row r="39" spans="1:7" ht="12.75">
      <c r="A39" s="1"/>
      <c r="B39" s="1"/>
      <c r="C39" s="1"/>
      <c r="D39" s="1"/>
      <c r="E39" s="2"/>
      <c r="F39" s="1"/>
      <c r="G39" s="1"/>
    </row>
    <row r="40" spans="1:7" ht="12.75">
      <c r="A40" s="1"/>
      <c r="B40" s="1"/>
      <c r="C40" s="2"/>
      <c r="D40" s="1"/>
      <c r="E40" s="1"/>
      <c r="F40" s="1"/>
      <c r="G40" s="1"/>
    </row>
  </sheetData>
  <sheetProtection/>
  <mergeCells count="7">
    <mergeCell ref="A3:E3"/>
    <mergeCell ref="B8:C9"/>
    <mergeCell ref="A8:A10"/>
    <mergeCell ref="D8:E9"/>
    <mergeCell ref="A22:E22"/>
    <mergeCell ref="A24:D24"/>
    <mergeCell ref="A4:E6"/>
  </mergeCells>
  <printOptions/>
  <pageMargins left="0.75" right="0.75" top="0.5" bottom="0" header="0.5" footer="0.5"/>
  <pageSetup horizontalDpi="600" verticalDpi="600" orientation="landscape"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2022-05-12T10:52:44Z</cp:lastPrinted>
  <dcterms:created xsi:type="dcterms:W3CDTF">1996-10-14T23:33:28Z</dcterms:created>
  <dcterms:modified xsi:type="dcterms:W3CDTF">2022-05-12T10:53:26Z</dcterms:modified>
  <cp:category/>
  <cp:version/>
  <cp:contentType/>
  <cp:contentStatus/>
</cp:coreProperties>
</file>